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進捗表" sheetId="1" state="visible" r:id="rId1"/>
    <sheet name="完成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166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2F5597"/>
          <bgColor rgb="002F5597"/>
        </patternFill>
      </fill>
    </dxf>
    <dxf>
      <fill>
        <patternFill patternType="solid">
          <fgColor rgb="00FF7C80"/>
          <bgColor rgb="00FF7C80"/>
        </patternFill>
      </fill>
    </dxf>
    <dxf>
      <fill>
        <patternFill patternType="solid">
          <fgColor rgb="00BDD7EE"/>
          <bgColor rgb="00BDD7EE"/>
        </patternFill>
      </fill>
    </dxf>
    <dxf>
      <fill>
        <patternFill patternType="solid">
          <fgColor rgb="00FFE699"/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2" customWidth="1" min="4" max="4"/>
    <col width="8" customWidth="1" min="5" max="5"/>
    <col width="8" customWidth="1" min="6" max="6"/>
  </cols>
  <sheetData>
    <row r="1">
      <c r="A1" s="1" t="inlineStr">
        <is>
          <t>基準日</t>
        </is>
      </c>
      <c r="B1" s="2" t="n">
        <v>46304</v>
      </c>
    </row>
    <row r="3">
      <c r="A3" s="1" t="inlineStr">
        <is>
          <t>タスク</t>
        </is>
      </c>
      <c r="B3" s="1" t="inlineStr">
        <is>
          <t>担当者</t>
        </is>
      </c>
      <c r="C3" s="1" t="inlineStr">
        <is>
          <t>開始日</t>
        </is>
      </c>
      <c r="D3" s="1" t="inlineStr">
        <is>
          <t>終了日</t>
        </is>
      </c>
      <c r="E3" s="1" t="inlineStr">
        <is>
          <t>進捗率</t>
        </is>
      </c>
    </row>
    <row r="4">
      <c r="A4" t="inlineStr">
        <is>
          <t>会場手配</t>
        </is>
      </c>
      <c r="B4" t="inlineStr">
        <is>
          <t>佐藤</t>
        </is>
      </c>
      <c r="C4" s="2" t="n">
        <v>46296</v>
      </c>
      <c r="D4" s="2" t="n">
        <v>46297</v>
      </c>
      <c r="E4" s="3" t="n">
        <v>1</v>
      </c>
    </row>
    <row r="5">
      <c r="A5" t="inlineStr">
        <is>
          <t>出展資料作成</t>
        </is>
      </c>
      <c r="B5" t="inlineStr">
        <is>
          <t>鈴木</t>
        </is>
      </c>
      <c r="C5" s="2" t="n">
        <v>46297</v>
      </c>
      <c r="D5" s="2" t="n">
        <v>46301</v>
      </c>
      <c r="E5" s="3" t="n">
        <v>0.6</v>
      </c>
    </row>
    <row r="6">
      <c r="A6" t="inlineStr">
        <is>
          <t>見積依頼</t>
        </is>
      </c>
      <c r="B6" t="inlineStr">
        <is>
          <t>田中</t>
        </is>
      </c>
      <c r="C6" s="2" t="n">
        <v>46300</v>
      </c>
      <c r="D6" s="2" t="n">
        <v>46302</v>
      </c>
      <c r="E6" s="3" t="n">
        <v>1</v>
      </c>
    </row>
    <row r="7">
      <c r="A7" t="inlineStr">
        <is>
          <t>備品リスト作成</t>
        </is>
      </c>
      <c r="B7" t="inlineStr">
        <is>
          <t>田中</t>
        </is>
      </c>
      <c r="C7" s="2" t="n">
        <v>46300</v>
      </c>
      <c r="D7" s="2" t="n">
        <v>46303</v>
      </c>
      <c r="E7" s="3" t="n">
        <v>0.5</v>
      </c>
    </row>
    <row r="8">
      <c r="A8" t="inlineStr">
        <is>
          <t>パネル制作</t>
        </is>
      </c>
      <c r="B8" t="inlineStr">
        <is>
          <t>佐藤</t>
        </is>
      </c>
      <c r="C8" s="2" t="n">
        <v>46301</v>
      </c>
      <c r="D8" s="2" t="n">
        <v>46310</v>
      </c>
      <c r="E8" s="3" t="n">
        <v>0.4</v>
      </c>
    </row>
    <row r="9">
      <c r="A9" t="inlineStr">
        <is>
          <t>配布物印刷</t>
        </is>
      </c>
      <c r="B9" t="inlineStr">
        <is>
          <t>鈴木</t>
        </is>
      </c>
      <c r="C9" s="2" t="n">
        <v>46303</v>
      </c>
      <c r="D9" s="2" t="n">
        <v>46307</v>
      </c>
      <c r="E9" s="3" t="n">
        <v>0.2</v>
      </c>
    </row>
    <row r="10">
      <c r="A10" t="inlineStr">
        <is>
          <t>スタッフ調整</t>
        </is>
      </c>
      <c r="B10" t="inlineStr">
        <is>
          <t>佐藤</t>
        </is>
      </c>
      <c r="C10" s="2" t="n">
        <v>46307</v>
      </c>
      <c r="D10" s="2" t="n">
        <v>46311</v>
      </c>
      <c r="E10" s="3" t="n">
        <v>0</v>
      </c>
    </row>
    <row r="11">
      <c r="A11" t="inlineStr">
        <is>
          <t>事前告知メール</t>
        </is>
      </c>
      <c r="B11" t="inlineStr">
        <is>
          <t>鈴木</t>
        </is>
      </c>
      <c r="C11" s="2" t="n">
        <v>46308</v>
      </c>
      <c r="D11" s="2" t="n">
        <v>46310</v>
      </c>
      <c r="E11" s="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2" customWidth="1" min="4" max="4"/>
    <col width="8" customWidth="1" min="5" max="5"/>
    <col width="8" customWidth="1" min="6" max="6"/>
    <col width="2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</cols>
  <sheetData>
    <row r="1">
      <c r="A1" s="1" t="inlineStr">
        <is>
          <t>基準日</t>
        </is>
      </c>
      <c r="B1" s="2" t="n">
        <v>46304</v>
      </c>
    </row>
    <row r="3">
      <c r="A3" s="1" t="inlineStr">
        <is>
          <t>タスク</t>
        </is>
      </c>
      <c r="B3" s="1" t="inlineStr">
        <is>
          <t>担当者</t>
        </is>
      </c>
      <c r="C3" s="1" t="inlineStr">
        <is>
          <t>開始日</t>
        </is>
      </c>
      <c r="D3" s="1" t="inlineStr">
        <is>
          <t>終了日</t>
        </is>
      </c>
      <c r="E3" s="1" t="inlineStr">
        <is>
          <t>進捗率</t>
        </is>
      </c>
      <c r="F3" s="1" t="inlineStr">
        <is>
          <t>状態</t>
        </is>
      </c>
      <c r="H3" s="4" t="n">
        <v>46296</v>
      </c>
      <c r="I3" s="4">
        <f>H3+1</f>
        <v/>
      </c>
      <c r="J3" s="4">
        <f>I3+1</f>
        <v/>
      </c>
      <c r="K3" s="4">
        <f>J3+1</f>
        <v/>
      </c>
      <c r="L3" s="4">
        <f>K3+1</f>
        <v/>
      </c>
      <c r="M3" s="4">
        <f>L3+1</f>
        <v/>
      </c>
      <c r="N3" s="4">
        <f>M3+1</f>
        <v/>
      </c>
      <c r="O3" s="4">
        <f>N3+1</f>
        <v/>
      </c>
      <c r="P3" s="4">
        <f>O3+1</f>
        <v/>
      </c>
      <c r="Q3" s="4">
        <f>P3+1</f>
        <v/>
      </c>
      <c r="R3" s="4">
        <f>Q3+1</f>
        <v/>
      </c>
      <c r="S3" s="4">
        <f>R3+1</f>
        <v/>
      </c>
      <c r="T3" s="4">
        <f>S3+1</f>
        <v/>
      </c>
      <c r="U3" s="4">
        <f>T3+1</f>
        <v/>
      </c>
      <c r="V3" s="4">
        <f>U3+1</f>
        <v/>
      </c>
      <c r="W3" s="4">
        <f>V3+1</f>
        <v/>
      </c>
    </row>
    <row r="4">
      <c r="A4" t="inlineStr">
        <is>
          <t>会場手配</t>
        </is>
      </c>
      <c r="B4" t="inlineStr">
        <is>
          <t>佐藤</t>
        </is>
      </c>
      <c r="C4" s="2" t="n">
        <v>46296</v>
      </c>
      <c r="D4" s="2" t="n">
        <v>46297</v>
      </c>
      <c r="E4" s="3" t="n">
        <v>1</v>
      </c>
      <c r="F4">
        <f>IF(E4&gt;=1,"完了",IF(D4&lt;$B$1,"遅延",IF(C4&lt;=$B$1,"進行中","未着手")))</f>
        <v/>
      </c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</row>
    <row r="5">
      <c r="A5" t="inlineStr">
        <is>
          <t>出展資料作成</t>
        </is>
      </c>
      <c r="B5" t="inlineStr">
        <is>
          <t>鈴木</t>
        </is>
      </c>
      <c r="C5" s="2" t="n">
        <v>46297</v>
      </c>
      <c r="D5" s="2" t="n">
        <v>46301</v>
      </c>
      <c r="E5" s="3" t="n">
        <v>0.6</v>
      </c>
      <c r="F5">
        <f>IF(E5&gt;=1,"完了",IF(D5&lt;$B$1,"遅延",IF(C5&lt;=$B$1,"進行中","未着手")))</f>
        <v/>
      </c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</row>
    <row r="6">
      <c r="A6" t="inlineStr">
        <is>
          <t>見積依頼</t>
        </is>
      </c>
      <c r="B6" t="inlineStr">
        <is>
          <t>田中</t>
        </is>
      </c>
      <c r="C6" s="2" t="n">
        <v>46300</v>
      </c>
      <c r="D6" s="2" t="n">
        <v>46302</v>
      </c>
      <c r="E6" s="3" t="n">
        <v>1</v>
      </c>
      <c r="F6">
        <f>IF(E6&gt;=1,"完了",IF(D6&lt;$B$1,"遅延",IF(C6&lt;=$B$1,"進行中","未着手")))</f>
        <v/>
      </c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</row>
    <row r="7">
      <c r="A7" t="inlineStr">
        <is>
          <t>備品リスト作成</t>
        </is>
      </c>
      <c r="B7" t="inlineStr">
        <is>
          <t>田中</t>
        </is>
      </c>
      <c r="C7" s="2" t="n">
        <v>46300</v>
      </c>
      <c r="D7" s="2" t="n">
        <v>46303</v>
      </c>
      <c r="E7" s="3" t="n">
        <v>0.5</v>
      </c>
      <c r="F7">
        <f>IF(E7&gt;=1,"完了",IF(D7&lt;$B$1,"遅延",IF(C7&lt;=$B$1,"進行中","未着手")))</f>
        <v/>
      </c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</row>
    <row r="8">
      <c r="A8" t="inlineStr">
        <is>
          <t>パネル制作</t>
        </is>
      </c>
      <c r="B8" t="inlineStr">
        <is>
          <t>佐藤</t>
        </is>
      </c>
      <c r="C8" s="2" t="n">
        <v>46301</v>
      </c>
      <c r="D8" s="2" t="n">
        <v>46310</v>
      </c>
      <c r="E8" s="3" t="n">
        <v>0.4</v>
      </c>
      <c r="F8">
        <f>IF(E8&gt;=1,"完了",IF(D8&lt;$B$1,"遅延",IF(C8&lt;=$B$1,"進行中","未着手")))</f>
        <v/>
      </c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</row>
    <row r="9">
      <c r="A9" t="inlineStr">
        <is>
          <t>配布物印刷</t>
        </is>
      </c>
      <c r="B9" t="inlineStr">
        <is>
          <t>鈴木</t>
        </is>
      </c>
      <c r="C9" s="2" t="n">
        <v>46303</v>
      </c>
      <c r="D9" s="2" t="n">
        <v>46307</v>
      </c>
      <c r="E9" s="3" t="n">
        <v>0.2</v>
      </c>
      <c r="F9">
        <f>IF(E9&gt;=1,"完了",IF(D9&lt;$B$1,"遅延",IF(C9&lt;=$B$1,"進行中","未着手")))</f>
        <v/>
      </c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</row>
    <row r="10">
      <c r="A10" t="inlineStr">
        <is>
          <t>スタッフ調整</t>
        </is>
      </c>
      <c r="B10" t="inlineStr">
        <is>
          <t>佐藤</t>
        </is>
      </c>
      <c r="C10" s="2" t="n">
        <v>46307</v>
      </c>
      <c r="D10" s="2" t="n">
        <v>46311</v>
      </c>
      <c r="E10" s="3" t="n">
        <v>0</v>
      </c>
      <c r="F10">
        <f>IF(E10&gt;=1,"完了",IF(D10&lt;$B$1,"遅延",IF(C10&lt;=$B$1,"進行中","未着手")))</f>
        <v/>
      </c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</row>
    <row r="11">
      <c r="A11" t="inlineStr">
        <is>
          <t>事前告知メール</t>
        </is>
      </c>
      <c r="B11" t="inlineStr">
        <is>
          <t>鈴木</t>
        </is>
      </c>
      <c r="C11" s="2" t="n">
        <v>46308</v>
      </c>
      <c r="D11" s="2" t="n">
        <v>46310</v>
      </c>
      <c r="E11" s="3" t="n">
        <v>0</v>
      </c>
      <c r="F11">
        <f>IF(E11&gt;=1,"完了",IF(D11&lt;$B$1,"遅延",IF(C11&lt;=$B$1,"進行中","未着手")))</f>
        <v/>
      </c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</row>
  </sheetData>
  <conditionalFormatting sqref="H4:W11">
    <cfRule type="expression" priority="1" dxfId="0">
      <formula>AND(H$3&gt;=$C4,H$3-$C4&lt;ROUND(($D4-$C4+1)*$E4,0))</formula>
    </cfRule>
    <cfRule type="expression" priority="2" dxfId="1">
      <formula>AND(H$3&gt;=$C4,H$3&lt;=$D4,$F4="遅延")</formula>
    </cfRule>
    <cfRule type="expression" priority="3" dxfId="2">
      <formula>AND(H$3&gt;=$C4,H$3&lt;=$D4)</formula>
    </cfRule>
  </conditionalFormatting>
  <conditionalFormatting sqref="H3:W11">
    <cfRule type="expression" priority="4" dxfId="3">
      <formula>H$3=$B$1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2026-09-24T23:44:51Z</dcterms:created>
  <dcterms:modified xsi:type="dcterms:W3CDTF">2026-09-24T23:44:51Z</dcterms:modified>
</cp:coreProperties>
</file>